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0545\Downloads\#河川\012_喜来川\R1_喜来川_阿南・新野_河川修繕工事\001_発注時資料\_PPI\"/>
    </mc:Choice>
  </mc:AlternateContent>
  <bookViews>
    <workbookView xWindow="0" yWindow="0" windowWidth="28800" windowHeight="1218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7" i="1" l="1"/>
  <c r="G44" i="1"/>
  <c r="G39" i="1"/>
  <c r="G38" i="1"/>
  <c r="G36" i="1"/>
  <c r="G35" i="1"/>
  <c r="G28" i="1"/>
  <c r="G25" i="1"/>
  <c r="G24" i="1" s="1"/>
  <c r="G21" i="1"/>
  <c r="G19" i="1"/>
  <c r="G16" i="1"/>
  <c r="G11" i="1" s="1"/>
  <c r="G12" i="1"/>
  <c r="G46" i="1" l="1"/>
  <c r="G10" i="1"/>
  <c r="G51" i="1" l="1"/>
  <c r="G53" i="1" s="1"/>
  <c r="G54" i="1" s="1"/>
  <c r="G49" i="1"/>
</calcChain>
</file>

<file path=xl/sharedStrings.xml><?xml version="1.0" encoding="utf-8"?>
<sst xmlns="http://schemas.openxmlformats.org/spreadsheetml/2006/main" count="103" uniqueCount="60">
  <si>
    <t>工事費内訳書</t>
  </si>
  <si>
    <t>住　　　　所</t>
  </si>
  <si>
    <t>商号又は名称</t>
  </si>
  <si>
    <t>代 表 者 名</t>
  </si>
  <si>
    <t>工 事 名</t>
  </si>
  <si>
    <t>Ｒ１阿土　喜来川　阿南・新野　河川修繕工事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</si>
  <si>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</si>
  <si>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</si>
  <si>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</si>
  <si>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</si>
  <si>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</si>
  <si>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</si>
  <si>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</si>
  <si>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</si>
  <si>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</si>
  <si>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</si>
  <si>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</si>
  <si>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</si>
  <si>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掘削
　※仮設部</t>
  </si>
  <si>
    <t>盛土工</t>
  </si>
  <si>
    <t>路体(築堤)盛土</t>
  </si>
  <si>
    <t>路体(築堤)盛土
　※仮設部</t>
  </si>
  <si>
    <t>法面整形工</t>
  </si>
  <si>
    <t>法面整形(盛土部)</t>
  </si>
  <si>
    <t>m2</t>
  </si>
  <si>
    <t>残土処理工</t>
  </si>
  <si>
    <t>整地</t>
  </si>
  <si>
    <t>土砂等運搬
　L=22.5km以下</t>
  </si>
  <si>
    <t>法覆護岸工</t>
  </si>
  <si>
    <t>作業土工</t>
  </si>
  <si>
    <t>床掘り</t>
  </si>
  <si>
    <t>埋戻し</t>
  </si>
  <si>
    <t>ｺﾝｸﾘｰﾄﾌﾞﾛｯｸ工(ｺﾝｸﾘｰﾄﾌﾞﾛｯｸ積)</t>
  </si>
  <si>
    <t xml:space="preserve">基礎調整ｺﾝｸﾘｰﾄ </t>
  </si>
  <si>
    <t>ｺﾝｸﾘｰﾄﾌﾞﾛｯｸ積</t>
  </si>
  <si>
    <t>胴込･裏込材(砕石)</t>
  </si>
  <si>
    <t>天端ｺﾝｸﾘｰﾄ</t>
  </si>
  <si>
    <t>埋戻ｺﾝｸﾘｰﾄ</t>
  </si>
  <si>
    <t>小口止ｺﾝｸﾘｰﾄ</t>
  </si>
  <si>
    <t>構造物撤去工</t>
  </si>
  <si>
    <t>構造物取壊し工</t>
  </si>
  <si>
    <t>石積取壊し</t>
  </si>
  <si>
    <t>仮設工</t>
  </si>
  <si>
    <t>工事用道路工</t>
  </si>
  <si>
    <t>工事用道路盛土</t>
  </si>
  <si>
    <t>敷砂利</t>
  </si>
  <si>
    <t>土のう</t>
  </si>
  <si>
    <t>工事用道路撤去
　(運搬･処分含む)
　L=22.5km以下</t>
  </si>
  <si>
    <t>伐採除草工</t>
  </si>
  <si>
    <t>伐採
　（運搬･処分含む）
　L=11.5km以下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</si>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</sst>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G11+G24+G35+G38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G12+G16+G19+G21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120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16</v>
      </c>
      <c r="E14" s="8" t="s">
        <v>17</v>
      </c>
      <c r="F14" s="9">
        <v>10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17</v>
      </c>
      <c r="F15" s="9">
        <v>240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23" t="s">
        <v>19</v>
      </c>
      <c r="D16" s="23"/>
      <c r="E16" s="8" t="s">
        <v>13</v>
      </c>
      <c r="F16" s="9">
        <v>1</v>
      </c>
      <c r="G16" s="10">
        <f>G17+G18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20</v>
      </c>
      <c r="E17" s="8" t="s">
        <v>17</v>
      </c>
      <c r="F17" s="9">
        <v>20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21</v>
      </c>
      <c r="E18" s="8" t="s">
        <v>17</v>
      </c>
      <c r="F18" s="9">
        <v>110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23" t="s">
        <v>22</v>
      </c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23</v>
      </c>
      <c r="E20" s="8" t="s">
        <v>24</v>
      </c>
      <c r="F20" s="9">
        <v>70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23" t="s">
        <v>25</v>
      </c>
      <c r="D21" s="23"/>
      <c r="E21" s="8" t="s">
        <v>13</v>
      </c>
      <c r="F21" s="9">
        <v>1</v>
      </c>
      <c r="G21" s="10">
        <f>G22+G23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17</v>
      </c>
      <c r="F22" s="9">
        <v>90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27</v>
      </c>
      <c r="E23" s="8" t="s">
        <v>17</v>
      </c>
      <c r="F23" s="9">
        <v>90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23" t="s">
        <v>28</v>
      </c>
      <c r="C24" s="23"/>
      <c r="D24" s="23"/>
      <c r="E24" s="8" t="s">
        <v>13</v>
      </c>
      <c r="F24" s="9">
        <v>1</v>
      </c>
      <c r="G24" s="10">
        <f>G25+G28</f>
        <v>0</v>
      </c>
      <c r="I24" s="12">
        <v>15</v>
      </c>
      <c r="J24" s="13">
        <v>2</v>
      </c>
    </row>
    <row r="25" spans="1:10" ht="42" customHeight="1" x14ac:dyDescent="0.15">
      <c r="A25" s="6"/>
      <c r="B25" s="7"/>
      <c r="C25" s="23" t="s">
        <v>29</v>
      </c>
      <c r="D25" s="23"/>
      <c r="E25" s="8" t="s">
        <v>13</v>
      </c>
      <c r="F25" s="9">
        <v>1</v>
      </c>
      <c r="G25" s="10">
        <f>G26+G27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30</v>
      </c>
      <c r="E26" s="8" t="s">
        <v>17</v>
      </c>
      <c r="F26" s="9">
        <v>10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31</v>
      </c>
      <c r="E27" s="8" t="s">
        <v>17</v>
      </c>
      <c r="F27" s="9">
        <v>30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23" t="s">
        <v>32</v>
      </c>
      <c r="D28" s="23"/>
      <c r="E28" s="8" t="s">
        <v>13</v>
      </c>
      <c r="F28" s="9">
        <v>1</v>
      </c>
      <c r="G28" s="10">
        <f>G29+G30+G31+G32+G33+G34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33</v>
      </c>
      <c r="E29" s="8" t="s">
        <v>17</v>
      </c>
      <c r="F29" s="9">
        <v>1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34</v>
      </c>
      <c r="E30" s="8" t="s">
        <v>24</v>
      </c>
      <c r="F30" s="9">
        <v>150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35</v>
      </c>
      <c r="E31" s="8" t="s">
        <v>17</v>
      </c>
      <c r="F31" s="9">
        <v>48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7"/>
      <c r="D32" s="23" t="s">
        <v>36</v>
      </c>
      <c r="E32" s="8" t="s">
        <v>17</v>
      </c>
      <c r="F32" s="9">
        <v>2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23" t="s">
        <v>37</v>
      </c>
      <c r="E33" s="8" t="s">
        <v>17</v>
      </c>
      <c r="F33" s="9">
        <v>4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38</v>
      </c>
      <c r="E34" s="8" t="s">
        <v>17</v>
      </c>
      <c r="F34" s="9">
        <v>1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23" t="s">
        <v>39</v>
      </c>
      <c r="C35" s="23"/>
      <c r="D35" s="23"/>
      <c r="E35" s="8" t="s">
        <v>13</v>
      </c>
      <c r="F35" s="9">
        <v>1</v>
      </c>
      <c r="G35" s="10">
        <f>G36</f>
        <v>0</v>
      </c>
      <c r="I35" s="12">
        <v>26</v>
      </c>
      <c r="J35" s="13">
        <v>2</v>
      </c>
    </row>
    <row r="36" spans="1:10" ht="42" customHeight="1" x14ac:dyDescent="0.15">
      <c r="A36" s="6"/>
      <c r="B36" s="7"/>
      <c r="C36" s="23" t="s">
        <v>40</v>
      </c>
      <c r="D36" s="23"/>
      <c r="E36" s="8" t="s">
        <v>13</v>
      </c>
      <c r="F36" s="9">
        <v>1</v>
      </c>
      <c r="G36" s="10">
        <f>G37</f>
        <v>0</v>
      </c>
      <c r="I36" s="12">
        <v>27</v>
      </c>
      <c r="J36" s="13">
        <v>3</v>
      </c>
    </row>
    <row r="37" spans="1:10" ht="42" customHeight="1" x14ac:dyDescent="0.15">
      <c r="A37" s="6"/>
      <c r="B37" s="7"/>
      <c r="C37" s="7"/>
      <c r="D37" s="23" t="s">
        <v>41</v>
      </c>
      <c r="E37" s="8" t="s">
        <v>24</v>
      </c>
      <c r="F37" s="9">
        <v>108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23" t="s">
        <v>42</v>
      </c>
      <c r="C38" s="23"/>
      <c r="D38" s="23"/>
      <c r="E38" s="8" t="s">
        <v>13</v>
      </c>
      <c r="F38" s="9">
        <v>1</v>
      </c>
      <c r="G38" s="10">
        <f>G39+G44</f>
        <v>0</v>
      </c>
      <c r="I38" s="12">
        <v>29</v>
      </c>
      <c r="J38" s="13">
        <v>2</v>
      </c>
    </row>
    <row r="39" spans="1:10" ht="42" customHeight="1" x14ac:dyDescent="0.15">
      <c r="A39" s="6"/>
      <c r="B39" s="7"/>
      <c r="C39" s="23" t="s">
        <v>43</v>
      </c>
      <c r="D39" s="23"/>
      <c r="E39" s="8" t="s">
        <v>13</v>
      </c>
      <c r="F39" s="9">
        <v>1</v>
      </c>
      <c r="G39" s="10">
        <f>G40+G41+G42+G43</f>
        <v>0</v>
      </c>
      <c r="I39" s="12">
        <v>30</v>
      </c>
      <c r="J39" s="13">
        <v>3</v>
      </c>
    </row>
    <row r="40" spans="1:10" ht="42" customHeight="1" x14ac:dyDescent="0.15">
      <c r="A40" s="6"/>
      <c r="B40" s="7"/>
      <c r="C40" s="7"/>
      <c r="D40" s="23" t="s">
        <v>44</v>
      </c>
      <c r="E40" s="8" t="s">
        <v>13</v>
      </c>
      <c r="F40" s="9">
        <v>1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7"/>
      <c r="C41" s="7"/>
      <c r="D41" s="23" t="s">
        <v>45</v>
      </c>
      <c r="E41" s="8" t="s">
        <v>13</v>
      </c>
      <c r="F41" s="9">
        <v>1</v>
      </c>
      <c r="G41" s="11"/>
      <c r="I41" s="12">
        <v>32</v>
      </c>
      <c r="J41" s="13">
        <v>4</v>
      </c>
    </row>
    <row r="42" spans="1:10" ht="42" customHeight="1" x14ac:dyDescent="0.15">
      <c r="A42" s="6"/>
      <c r="B42" s="7"/>
      <c r="C42" s="7"/>
      <c r="D42" s="23" t="s">
        <v>46</v>
      </c>
      <c r="E42" s="8" t="s">
        <v>13</v>
      </c>
      <c r="F42" s="9">
        <v>1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7"/>
      <c r="C43" s="7"/>
      <c r="D43" s="23" t="s">
        <v>47</v>
      </c>
      <c r="E43" s="8" t="s">
        <v>13</v>
      </c>
      <c r="F43" s="9">
        <v>1</v>
      </c>
      <c r="G43" s="11"/>
      <c r="I43" s="12">
        <v>34</v>
      </c>
      <c r="J43" s="13">
        <v>4</v>
      </c>
    </row>
    <row r="44" spans="1:10" ht="42" customHeight="1" x14ac:dyDescent="0.15">
      <c r="A44" s="6"/>
      <c r="B44" s="7"/>
      <c r="C44" s="23" t="s">
        <v>48</v>
      </c>
      <c r="D44" s="23"/>
      <c r="E44" s="8" t="s">
        <v>13</v>
      </c>
      <c r="F44" s="9">
        <v>1</v>
      </c>
      <c r="G44" s="10">
        <f>G45</f>
        <v>0</v>
      </c>
      <c r="I44" s="12">
        <v>35</v>
      </c>
      <c r="J44" s="13">
        <v>3</v>
      </c>
    </row>
    <row r="45" spans="1:10" ht="42" customHeight="1" x14ac:dyDescent="0.15">
      <c r="A45" s="6"/>
      <c r="B45" s="7"/>
      <c r="C45" s="7"/>
      <c r="D45" s="23" t="s">
        <v>49</v>
      </c>
      <c r="E45" s="8" t="s">
        <v>13</v>
      </c>
      <c r="F45" s="9">
        <v>1</v>
      </c>
      <c r="G45" s="11"/>
      <c r="I45" s="12">
        <v>36</v>
      </c>
      <c r="J45" s="13">
        <v>4</v>
      </c>
    </row>
    <row r="46" spans="1:10" ht="42" customHeight="1" x14ac:dyDescent="0.15">
      <c r="A46" s="22" t="s">
        <v>50</v>
      </c>
      <c r="B46" s="23"/>
      <c r="C46" s="23"/>
      <c r="D46" s="23"/>
      <c r="E46" s="8" t="s">
        <v>13</v>
      </c>
      <c r="F46" s="9">
        <v>1</v>
      </c>
      <c r="G46" s="10">
        <f>G11+G24+G35+G38</f>
        <v>0</v>
      </c>
      <c r="I46" s="12">
        <v>37</v>
      </c>
      <c r="J46" s="13">
        <v>20</v>
      </c>
    </row>
    <row r="47" spans="1:10" ht="42" customHeight="1" x14ac:dyDescent="0.15">
      <c r="A47" s="22" t="s">
        <v>51</v>
      </c>
      <c r="B47" s="23"/>
      <c r="C47" s="23"/>
      <c r="D47" s="23"/>
      <c r="E47" s="8" t="s">
        <v>13</v>
      </c>
      <c r="F47" s="9">
        <v>1</v>
      </c>
      <c r="G47" s="10">
        <f>G48</f>
        <v>0</v>
      </c>
      <c r="I47" s="12">
        <v>38</v>
      </c>
      <c r="J47" s="13">
        <v>200</v>
      </c>
    </row>
    <row r="48" spans="1:10" ht="42" customHeight="1" x14ac:dyDescent="0.15">
      <c r="A48" s="6"/>
      <c r="B48" s="23" t="s">
        <v>52</v>
      </c>
      <c r="C48" s="23"/>
      <c r="D48" s="23"/>
      <c r="E48" s="8" t="s">
        <v>13</v>
      </c>
      <c r="F48" s="9">
        <v>1</v>
      </c>
      <c r="G48" s="11"/>
      <c r="I48" s="12">
        <v>39</v>
      </c>
      <c r="J48" s="13"/>
    </row>
    <row r="49" spans="1:10" ht="42" customHeight="1" x14ac:dyDescent="0.15">
      <c r="A49" s="22" t="s">
        <v>53</v>
      </c>
      <c r="B49" s="23"/>
      <c r="C49" s="23"/>
      <c r="D49" s="23"/>
      <c r="E49" s="8" t="s">
        <v>13</v>
      </c>
      <c r="F49" s="9">
        <v>1</v>
      </c>
      <c r="G49" s="10">
        <f>G46+G47</f>
        <v>0</v>
      </c>
      <c r="I49" s="12">
        <v>40</v>
      </c>
      <c r="J49" s="13"/>
    </row>
    <row r="50" spans="1:10" ht="42" customHeight="1" x14ac:dyDescent="0.15">
      <c r="A50" s="6"/>
      <c r="B50" s="23" t="s">
        <v>54</v>
      </c>
      <c r="C50" s="23"/>
      <c r="D50" s="23"/>
      <c r="E50" s="8" t="s">
        <v>13</v>
      </c>
      <c r="F50" s="9">
        <v>1</v>
      </c>
      <c r="G50" s="11"/>
      <c r="I50" s="12">
        <v>41</v>
      </c>
      <c r="J50" s="13">
        <v>210</v>
      </c>
    </row>
    <row r="51" spans="1:10" ht="42" customHeight="1" x14ac:dyDescent="0.15">
      <c r="A51" s="22" t="s">
        <v>55</v>
      </c>
      <c r="B51" s="23"/>
      <c r="C51" s="23"/>
      <c r="D51" s="23"/>
      <c r="E51" s="8" t="s">
        <v>13</v>
      </c>
      <c r="F51" s="9">
        <v>1</v>
      </c>
      <c r="G51" s="10">
        <f>G46+G47+G50</f>
        <v>0</v>
      </c>
      <c r="I51" s="12">
        <v>42</v>
      </c>
      <c r="J51" s="13"/>
    </row>
    <row r="52" spans="1:10" ht="42" customHeight="1" x14ac:dyDescent="0.15">
      <c r="A52" s="6"/>
      <c r="B52" s="23" t="s">
        <v>56</v>
      </c>
      <c r="C52" s="23"/>
      <c r="D52" s="23"/>
      <c r="E52" s="8" t="s">
        <v>13</v>
      </c>
      <c r="F52" s="9">
        <v>1</v>
      </c>
      <c r="G52" s="11"/>
      <c r="I52" s="12">
        <v>43</v>
      </c>
      <c r="J52" s="13">
        <v>220</v>
      </c>
    </row>
    <row r="53" spans="1:10" ht="42" customHeight="1" x14ac:dyDescent="0.15">
      <c r="A53" s="22" t="s">
        <v>57</v>
      </c>
      <c r="B53" s="23"/>
      <c r="C53" s="23"/>
      <c r="D53" s="23"/>
      <c r="E53" s="8" t="s">
        <v>13</v>
      </c>
      <c r="F53" s="9">
        <v>1</v>
      </c>
      <c r="G53" s="10">
        <f>G51+G52</f>
        <v>0</v>
      </c>
      <c r="I53" s="12">
        <v>44</v>
      </c>
      <c r="J53" s="13">
        <v>30</v>
      </c>
    </row>
    <row r="54" spans="1:10" ht="42" customHeight="1" x14ac:dyDescent="0.15">
      <c r="A54" s="24" t="s">
        <v>58</v>
      </c>
      <c r="B54" s="25"/>
      <c r="C54" s="25"/>
      <c r="D54" s="25"/>
      <c r="E54" s="14" t="s">
        <v>59</v>
      </c>
      <c r="F54" s="15" t="s">
        <v>59</v>
      </c>
      <c r="G54" s="16">
        <f>G53</f>
        <v>0</v>
      </c>
      <c r="I54" s="17">
        <v>45</v>
      </c>
      <c r="J54" s="17">
        <v>90</v>
      </c>
    </row>
  </sheetData>
  <sheetProtection sheet="1"/>
  <mergeCells count="51">
    <mergeCell ref="A54:D54"/>
    <mergeCell ref="A49:D49"/>
    <mergeCell ref="B50:D50"/>
    <mergeCell ref="A51:D51"/>
    <mergeCell ref="B52:D52"/>
    <mergeCell ref="A53:D53"/>
    <mergeCell ref="C44:D44"/>
    <mergeCell ref="D45"/>
    <mergeCell ref="A46:D46"/>
    <mergeCell ref="A47:D47"/>
    <mergeCell ref="B48:D48"/>
    <mergeCell ref="C39:D39"/>
    <mergeCell ref="D40"/>
    <mergeCell ref="D41"/>
    <mergeCell ref="D42"/>
    <mergeCell ref="D43"/>
    <mergeCell ref="D34"/>
    <mergeCell ref="B35:D35"/>
    <mergeCell ref="C36:D36"/>
    <mergeCell ref="D37"/>
    <mergeCell ref="B38:D38"/>
    <mergeCell ref="D29"/>
    <mergeCell ref="D30"/>
    <mergeCell ref="D31"/>
    <mergeCell ref="D32"/>
    <mergeCell ref="D33"/>
    <mergeCell ref="B24:D24"/>
    <mergeCell ref="C25:D25"/>
    <mergeCell ref="D26"/>
    <mergeCell ref="D27"/>
    <mergeCell ref="C28:D28"/>
    <mergeCell ref="C19:D19"/>
    <mergeCell ref="D20"/>
    <mergeCell ref="C21:D21"/>
    <mergeCell ref="D22"/>
    <mergeCell ref="D23"/>
    <mergeCell ref="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Ten Shoutarou</cp:lastModifiedBy>
  <dcterms:created xsi:type="dcterms:W3CDTF">2019-12-18T14:58:14Z</dcterms:created>
  <dcterms:modified xsi:type="dcterms:W3CDTF">2019-12-18T14:58:24Z</dcterms:modified>
</cp:coreProperties>
</file>